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srv2\MNB_IDM\STA\FSF\Közös\PROJEKTEK, IT FEJLESZTÉSEK\ASZP\Q&amp;A csatolmányfájlok\"/>
    </mc:Choice>
  </mc:AlternateContent>
  <xr:revisionPtr revIDLastSave="0" documentId="8_{62DD628B-11F0-43EF-93E0-DDC8C0D8F4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/>
  <c r="D14" i="1"/>
  <c r="D18" i="1" s="1"/>
  <c r="D20" i="1" s="1"/>
  <c r="C14" i="1"/>
  <c r="C18" i="1" s="1"/>
  <c r="C20" i="1" s="1"/>
  <c r="B14" i="1"/>
  <c r="B18" i="1" s="1"/>
  <c r="B20" i="1" s="1"/>
  <c r="D13" i="1"/>
  <c r="D15" i="1" s="1"/>
  <c r="C13" i="1"/>
  <c r="C15" i="1" s="1"/>
  <c r="B13" i="1"/>
  <c r="D22" i="1" l="1"/>
  <c r="C22" i="1"/>
  <c r="B15" i="1"/>
  <c r="B22" i="1" s="1"/>
</calcChain>
</file>

<file path=xl/sharedStrings.xml><?xml version="1.0" encoding="utf-8"?>
<sst xmlns="http://schemas.openxmlformats.org/spreadsheetml/2006/main" count="22" uniqueCount="21">
  <si>
    <t>Hosszú betét beszámítás nélkül</t>
  </si>
  <si>
    <t>Hosszú betét naptári hónapon belül lejár</t>
  </si>
  <si>
    <t>Hosszú betét 30 napon túl jár le</t>
  </si>
  <si>
    <t>Kötelező tartalék havi átlagban elvárt szintje (minimálisan kötelező + választható; adott havi)</t>
  </si>
  <si>
    <t>Minimálisan tartandó kötelező tartalék</t>
  </si>
  <si>
    <t>Hónap hátralévő részében teljesítendő szint</t>
  </si>
  <si>
    <t>Kötelező tartalék havi átlagban elvárt szintje (következő havi - ha már ismert)</t>
  </si>
  <si>
    <t>MNB nostro egyenlege</t>
  </si>
  <si>
    <t>MNB hosszú betét összeg</t>
  </si>
  <si>
    <t>CASHFLOW tábla kitöltése</t>
  </si>
  <si>
    <t>E: A forint elszámolási számla jelentés napját megelőző napi záróegyenlege</t>
  </si>
  <si>
    <t>Ch: A hónap hátralévő időszakában elvárt egyenleg (legalább nulla)</t>
  </si>
  <si>
    <t>Itt nem kell figyelembe venni, hogy lejár a hosszú betét</t>
  </si>
  <si>
    <t>CASHFLOW704: Kötelező jegybanki tartalék elvárt szintjétől való eltérés</t>
  </si>
  <si>
    <t>Th: A következő hónapban tartandó tartalék, a hivatalos kiértesítésig az aktuális hónap tartaléka</t>
  </si>
  <si>
    <t xml:space="preserve">CASHFLOW705: Kötelező jegybanki tartalék elvárt szintjének várható megváltozása </t>
  </si>
  <si>
    <t>Itt jelenik meg a lejáró hosszú betét hatása</t>
  </si>
  <si>
    <t>CASHFLOW 704+705</t>
  </si>
  <si>
    <t>Megjegyzés</t>
  </si>
  <si>
    <t>Hosszú betét beáramlásként figyelembe vehető
Mindegy, hogy a hosszú betét az aktuális vagy a következő naptári hónapban jár le</t>
  </si>
  <si>
    <t>Hosszú betét nem jelenik meg beáramlásként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</si>
</sst>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NB_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7E5C1D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err="1" smtClean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sqref="A1:E23"/>
    </sheetView>
  </sheetViews>
  <sheetFormatPr defaultColWidth="9" defaultRowHeight="12.75" x14ac:dyDescent="0.2"/>
  <cols>
    <col min="1" max="1" width="16.28515625" style="1" customWidth="1"/>
    <col min="2" max="2" width="14.5703125" style="1" customWidth="1"/>
    <col min="3" max="3" width="15.5703125" style="1" customWidth="1"/>
    <col min="4" max="4" width="17.5703125" style="1" customWidth="1"/>
    <col min="5" max="16384" width="9" style="1"/>
  </cols>
  <sheetData>
    <row r="1" spans="1:5" ht="45" customHeight="1" x14ac:dyDescent="0.2">
      <c r="A1" s="2"/>
      <c r="B1" s="3" t="s">
        <v>0</v>
      </c>
      <c r="C1" s="3" t="s">
        <v>1</v>
      </c>
      <c r="D1" s="3" t="s">
        <v>2</v>
      </c>
      <c r="E1" s="4"/>
    </row>
    <row r="2" spans="1:5" x14ac:dyDescent="0.2">
      <c r="A2" s="2"/>
      <c r="B2" s="5"/>
      <c r="C2" s="5"/>
      <c r="D2" s="5"/>
      <c r="E2" s="4"/>
    </row>
    <row r="3" spans="1:5" ht="153" x14ac:dyDescent="0.2">
      <c r="A3" s="6" t="s">
        <v>3</v>
      </c>
      <c r="B3" s="7">
        <v>100</v>
      </c>
      <c r="C3" s="7">
        <v>100</v>
      </c>
      <c r="D3" s="7">
        <v>100</v>
      </c>
      <c r="E3" s="8"/>
    </row>
    <row r="4" spans="1:5" ht="63.75" x14ac:dyDescent="0.2">
      <c r="A4" s="6" t="s">
        <v>4</v>
      </c>
      <c r="B4" s="7">
        <v>90</v>
      </c>
      <c r="C4" s="7">
        <v>90</v>
      </c>
      <c r="D4" s="7">
        <v>90</v>
      </c>
      <c r="E4" s="8"/>
    </row>
    <row r="5" spans="1:5" ht="63.75" x14ac:dyDescent="0.2">
      <c r="A5" s="6" t="s">
        <v>5</v>
      </c>
      <c r="B5" s="7">
        <v>95</v>
      </c>
      <c r="C5" s="7">
        <v>95</v>
      </c>
      <c r="D5" s="7">
        <v>95</v>
      </c>
      <c r="E5" s="8"/>
    </row>
    <row r="6" spans="1:5" ht="127.5" x14ac:dyDescent="0.2">
      <c r="A6" s="6" t="s">
        <v>6</v>
      </c>
      <c r="B6" s="7">
        <v>102</v>
      </c>
      <c r="C6" s="7">
        <v>102</v>
      </c>
      <c r="D6" s="7">
        <v>102</v>
      </c>
      <c r="E6" s="8"/>
    </row>
    <row r="7" spans="1:5" x14ac:dyDescent="0.2">
      <c r="A7" s="6"/>
      <c r="B7" s="7"/>
      <c r="C7" s="7"/>
      <c r="D7" s="7"/>
      <c r="E7" s="8"/>
    </row>
    <row r="8" spans="1:5" ht="38.25" x14ac:dyDescent="0.2">
      <c r="A8" s="6" t="s">
        <v>7</v>
      </c>
      <c r="B8" s="7">
        <v>83</v>
      </c>
      <c r="C8" s="7">
        <v>83</v>
      </c>
      <c r="D8" s="7">
        <v>83</v>
      </c>
      <c r="E8" s="8"/>
    </row>
    <row r="9" spans="1:5" ht="51" x14ac:dyDescent="0.2">
      <c r="A9" s="6" t="s">
        <v>8</v>
      </c>
      <c r="B9" s="7">
        <v>70</v>
      </c>
      <c r="C9" s="7">
        <v>70</v>
      </c>
      <c r="D9" s="7">
        <v>70</v>
      </c>
      <c r="E9" s="8"/>
    </row>
    <row r="10" spans="1:5" x14ac:dyDescent="0.2">
      <c r="A10" s="6"/>
      <c r="B10" s="7"/>
      <c r="C10" s="7"/>
      <c r="D10" s="7"/>
      <c r="E10" s="8"/>
    </row>
    <row r="11" spans="1:5" x14ac:dyDescent="0.2">
      <c r="A11" s="9" t="s">
        <v>9</v>
      </c>
      <c r="B11" s="9"/>
      <c r="C11" s="9"/>
      <c r="D11" s="9"/>
      <c r="E11" s="10"/>
    </row>
    <row r="12" spans="1:5" x14ac:dyDescent="0.2">
      <c r="A12" s="6"/>
      <c r="B12" s="7"/>
      <c r="C12" s="7"/>
      <c r="D12" s="7"/>
      <c r="E12" s="8"/>
    </row>
    <row r="13" spans="1:5" ht="114.75" x14ac:dyDescent="0.2">
      <c r="A13" s="6" t="s">
        <v>10</v>
      </c>
      <c r="B13" s="7">
        <f>+B8</f>
        <v>83</v>
      </c>
      <c r="C13" s="7">
        <f>+C8</f>
        <v>83</v>
      </c>
      <c r="D13" s="7">
        <f>+D8</f>
        <v>83</v>
      </c>
      <c r="E13" s="8"/>
    </row>
    <row r="14" spans="1:5" ht="102" x14ac:dyDescent="0.2">
      <c r="A14" s="6" t="s">
        <v>11</v>
      </c>
      <c r="B14" s="7">
        <f>+B5</f>
        <v>95</v>
      </c>
      <c r="C14" s="7">
        <f>+C5-MIN(C9,C4*0.15)</f>
        <v>81.5</v>
      </c>
      <c r="D14" s="7">
        <f>+D5-MIN(D9,D4*0.15)</f>
        <v>81.5</v>
      </c>
      <c r="E14" s="8" t="s">
        <v>12</v>
      </c>
    </row>
    <row r="15" spans="1:5" ht="114.75" x14ac:dyDescent="0.2">
      <c r="A15" s="6" t="s">
        <v>13</v>
      </c>
      <c r="B15" s="7">
        <f>+B13-B14</f>
        <v>-12</v>
      </c>
      <c r="C15" s="7">
        <f>+C13-C14</f>
        <v>1.5</v>
      </c>
      <c r="D15" s="7">
        <f>+D13-D14</f>
        <v>1.5</v>
      </c>
      <c r="E15" s="8"/>
    </row>
    <row r="16" spans="1:5" x14ac:dyDescent="0.2">
      <c r="A16" s="6"/>
      <c r="B16" s="7"/>
      <c r="C16" s="7"/>
      <c r="D16" s="7"/>
      <c r="E16" s="8"/>
    </row>
    <row r="17" spans="1:5" x14ac:dyDescent="0.2">
      <c r="A17" s="6"/>
      <c r="B17" s="7"/>
      <c r="C17" s="7"/>
      <c r="D17" s="7"/>
      <c r="E17" s="8"/>
    </row>
    <row r="18" spans="1:5" ht="102" x14ac:dyDescent="0.2">
      <c r="A18" s="6" t="s">
        <v>11</v>
      </c>
      <c r="B18" s="7">
        <f>+B14</f>
        <v>95</v>
      </c>
      <c r="C18" s="7">
        <f>+C14</f>
        <v>81.5</v>
      </c>
      <c r="D18" s="7">
        <f>+D14</f>
        <v>81.5</v>
      </c>
      <c r="E18" s="8"/>
    </row>
    <row r="19" spans="1:5" ht="140.25" x14ac:dyDescent="0.2">
      <c r="A19" s="6" t="s">
        <v>14</v>
      </c>
      <c r="B19" s="7">
        <f>+B6</f>
        <v>102</v>
      </c>
      <c r="C19" s="7">
        <f>+C6</f>
        <v>102</v>
      </c>
      <c r="D19" s="11">
        <f>+D6-MIN(D9,D4*0.15)</f>
        <v>88.5</v>
      </c>
      <c r="E19" s="8"/>
    </row>
    <row r="20" spans="1:5" ht="127.5" x14ac:dyDescent="0.2">
      <c r="A20" s="6" t="s">
        <v>15</v>
      </c>
      <c r="B20" s="7">
        <f>+B18-B19</f>
        <v>-7</v>
      </c>
      <c r="C20" s="7">
        <f>+C18-C19</f>
        <v>-20.5</v>
      </c>
      <c r="D20" s="11">
        <f>+D18-D19</f>
        <v>-7</v>
      </c>
      <c r="E20" s="8" t="s">
        <v>16</v>
      </c>
    </row>
    <row r="21" spans="1:5" x14ac:dyDescent="0.2">
      <c r="A21" s="6"/>
      <c r="B21" s="7"/>
      <c r="C21" s="7"/>
      <c r="D21" s="7"/>
      <c r="E21" s="8"/>
    </row>
    <row r="22" spans="1:5" ht="38.25" x14ac:dyDescent="0.2">
      <c r="A22" s="6" t="s">
        <v>17</v>
      </c>
      <c r="B22" s="7">
        <f>+B20+B15</f>
        <v>-19</v>
      </c>
      <c r="C22" s="7">
        <f>+C20+C15</f>
        <v>-19</v>
      </c>
      <c r="D22" s="7">
        <f>+D20+D15</f>
        <v>-5.5</v>
      </c>
      <c r="E22" s="8"/>
    </row>
    <row r="23" spans="1:5" ht="204.75" thickBot="1" x14ac:dyDescent="0.25">
      <c r="A23" s="12" t="s">
        <v>18</v>
      </c>
      <c r="B23" s="13"/>
      <c r="C23" s="13" t="s">
        <v>19</v>
      </c>
      <c r="D23" s="13" t="s">
        <v>20</v>
      </c>
      <c r="E23" s="14"/>
    </row>
  </sheetData>
  <mergeCells count="1">
    <mergeCell ref="A11:E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13" sqref="C13"/>
    </sheetView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2A2D66C77DDB2D4AA92C3803C07C2DA6" ma:contentTypeVersion="0" ma:contentTypeDescription="Új dokumentum létrehozása." ma:contentTypeScope="" ma:versionID="a97a114f4ce52a7b031097b0c9651e8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a248e1fdd3f5553ee3705308f4e116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DF6F15-84A9-4DD0-A4BD-478004700C4A}"/>
</file>

<file path=customXml/itemProps2.xml><?xml version="1.0" encoding="utf-8"?>
<ds:datastoreItem xmlns:ds="http://schemas.openxmlformats.org/officeDocument/2006/customXml" ds:itemID="{F4DF4A30-676C-4C9F-9D24-CD0AD918041A}"/>
</file>

<file path=customXml/itemProps3.xml><?xml version="1.0" encoding="utf-8"?>
<ds:datastoreItem xmlns:ds="http://schemas.openxmlformats.org/officeDocument/2006/customXml" ds:itemID="{3673D38C-E499-4107-B888-A0A8C8E05F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Csirinyi Péter</dc:creator>
  <cp:lastModifiedBy>Csirinyi Péter</cp:lastModifiedBy>
  <dcterms:created xsi:type="dcterms:W3CDTF">2010-12-05T22:15:35Z</dcterms:created>
  <dcterms:modified xsi:type="dcterms:W3CDTF">2025-09-09T08:16:57Z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0x0101002A2D66C77DDB2D4AA92C3803C07C2DA6</vt:lpwstr>
  </property>
</Properties>
</file>